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55" windowHeight="7935" activeTab="1"/>
  </bookViews>
  <sheets>
    <sheet name="Материјал друга недеља" sheetId="8" r:id="rId1"/>
    <sheet name="Решење прва недеља" sheetId="12" r:id="rId2"/>
  </sheets>
  <calcPr calcId="144525"/>
</workbook>
</file>

<file path=xl/calcChain.xml><?xml version="1.0" encoding="utf-8"?>
<calcChain xmlns="http://schemas.openxmlformats.org/spreadsheetml/2006/main">
  <c r="C7" i="12" l="1"/>
  <c r="C6" i="12"/>
  <c r="C5" i="12"/>
  <c r="C4" i="12"/>
  <c r="C3" i="12"/>
  <c r="M19" i="8" l="1"/>
  <c r="M20" i="8"/>
  <c r="M22" i="8" s="1"/>
  <c r="M36" i="8" s="1"/>
  <c r="M21" i="8"/>
  <c r="L19" i="8"/>
  <c r="L20" i="8"/>
  <c r="L21" i="8"/>
  <c r="L22" i="8" l="1"/>
  <c r="M32" i="8" s="1"/>
</calcChain>
</file>

<file path=xl/sharedStrings.xml><?xml version="1.0" encoding="utf-8"?>
<sst xmlns="http://schemas.openxmlformats.org/spreadsheetml/2006/main" count="56" uniqueCount="49">
  <si>
    <t>Мобилни телефон</t>
  </si>
  <si>
    <t>Количина (комада)</t>
  </si>
  <si>
    <t>Цена по комаду</t>
  </si>
  <si>
    <t>(у еврима)</t>
  </si>
  <si>
    <t>Марка А</t>
  </si>
  <si>
    <t>Марка Б</t>
  </si>
  <si>
    <t>Индивидуални индекси:</t>
  </si>
  <si>
    <t>Индивидуални индекс количине:</t>
  </si>
  <si>
    <t>Индивидуални индекс цене:</t>
  </si>
  <si>
    <t>Средњи аритметички групни индекси</t>
  </si>
  <si>
    <t>Индивидуални индекс количине (%)</t>
  </si>
  <si>
    <t>Индивидуални индекс цене (%)</t>
  </si>
  <si>
    <t xml:space="preserve">                 мобилних телефона </t>
  </si>
  <si>
    <t>ГРУПНИ  ИНДЕКСИ:</t>
  </si>
  <si>
    <t>ГРУПНИ ИНДЕКСИ ПО МЕТОДУ СРЕДЊИХ ВРЕДНОСТИ</t>
  </si>
  <si>
    <t>n=3</t>
  </si>
  <si>
    <r>
      <t>q</t>
    </r>
    <r>
      <rPr>
        <i/>
        <vertAlign val="subscript"/>
        <sz val="10"/>
        <rFont val="Arial"/>
        <family val="2"/>
        <charset val="238"/>
      </rPr>
      <t>0</t>
    </r>
  </si>
  <si>
    <r>
      <t>q</t>
    </r>
    <r>
      <rPr>
        <i/>
        <vertAlign val="subscript"/>
        <sz val="10"/>
        <rFont val="Arial"/>
        <family val="2"/>
        <charset val="238"/>
      </rPr>
      <t>t</t>
    </r>
  </si>
  <si>
    <r>
      <t>p</t>
    </r>
    <r>
      <rPr>
        <i/>
        <vertAlign val="subscript"/>
        <sz val="10"/>
        <rFont val="Arial"/>
        <family val="2"/>
        <charset val="238"/>
      </rPr>
      <t>0</t>
    </r>
  </si>
  <si>
    <r>
      <t>p</t>
    </r>
    <r>
      <rPr>
        <i/>
        <vertAlign val="subscript"/>
        <sz val="10"/>
        <rFont val="Arial"/>
        <family val="2"/>
        <charset val="238"/>
      </rPr>
      <t>t</t>
    </r>
  </si>
  <si>
    <t>Укупно (∑)</t>
  </si>
  <si>
    <t>Решење:</t>
  </si>
  <si>
    <t>2010.</t>
  </si>
  <si>
    <t>2013.</t>
  </si>
  <si>
    <t xml:space="preserve">Групни индекс количине (%):                                                    </t>
  </si>
  <si>
    <t xml:space="preserve">Групни индекс цене (%):                                                          </t>
  </si>
  <si>
    <t>Марка В</t>
  </si>
  <si>
    <t>Година</t>
  </si>
  <si>
    <t>Висина пензије 
(у динарима)</t>
  </si>
  <si>
    <t>Базни индекс</t>
  </si>
  <si>
    <t>Коментари:</t>
  </si>
  <si>
    <t>2008=100</t>
  </si>
  <si>
    <t>2007.</t>
  </si>
  <si>
    <r>
      <t xml:space="preserve">Висина просечне пензије у 2007. години је за 22,65% мања </t>
    </r>
    <r>
      <rPr>
        <i/>
        <sz val="10"/>
        <color theme="1"/>
        <rFont val="Arial"/>
        <family val="2"/>
        <charset val="204"/>
      </rPr>
      <t>у односу на висину просечне пензије у базној 2008.години</t>
    </r>
  </si>
  <si>
    <t>2008.</t>
  </si>
  <si>
    <t>Година 2008. је базна година и у односу на њу коментаришемо пораст или смањење висине просечних пензија у осталим годинама.</t>
  </si>
  <si>
    <t>2009.</t>
  </si>
  <si>
    <r>
      <t xml:space="preserve">Висина  просечне пензије у 2009. години је за 12,01% већа </t>
    </r>
    <r>
      <rPr>
        <i/>
        <sz val="10"/>
        <color theme="1"/>
        <rFont val="Arial"/>
        <family val="2"/>
        <charset val="204"/>
      </rPr>
      <t>у односу у односу на висину просечне пензије у базној 2008.години</t>
    </r>
  </si>
  <si>
    <t>Висина просечне пензије у 2010. години је за 12,40% већа у односу у односу на висину просечне пензије у базној 2008.години</t>
  </si>
  <si>
    <t>2011.</t>
  </si>
  <si>
    <t>Висина просечне пензије у 2011. години је за 19,67% већа у односу у односу на висину просечне пензије у базној 2008.години</t>
  </si>
  <si>
    <t>Ланчани индекс у 2009. години показује да је висина просечне пенизије већа за 12.01% у односу на претходну 2008. годину</t>
  </si>
  <si>
    <t>Табела 9.4. Продаја мобилних телефона – количина и цена у 2010. и 2013.</t>
  </si>
  <si>
    <t xml:space="preserve">Табела 9.5. Индивидуални индекси количине и цене продаје </t>
  </si>
  <si>
    <t>Вредности у реду Укупно добијају се сабирањем индивидуалних индекса у колонама L, M .</t>
  </si>
  <si>
    <t>Следеће недеље добићете нов задатак на основу овог материјала, а ово за сада само добро проучите и погледајте 
други лист овог документа у доњем левом углу екрана.</t>
  </si>
  <si>
    <t>РЕЛЕВАНТНИ ТЕКСТ:
Индивидуални индекси количина односе се на количине  мобилних телефона у комадима у години 2010. која је базна и обележена са q0  
и у текућој години 2013. која се обележава са qt. 
Индивидуални индекси кцена односе се на цене мобилних телефона у еврима у години 2010. која је базна и обележена са p0
и у текућој години 2013. која се обележава са pt.
 У наставку су приказане формуле за рачунање ових индекса, као и табела са израчунатим индивидуалним индексима количина и цена за мобилне телефоне марке А, Б и В.
Приметите како се рачуна када мишем станете на ћелију са израчунатим индексом.
Испод тога, имате формуле за израчунавање групних индекса. 
"Групних" у овом случају гласи за групу производа: за мобилне телефоне укупно марке А, Б и В.</t>
  </si>
  <si>
    <r>
      <t xml:space="preserve">На основу података из табеле 9.4, израчунаћемо групне индексе </t>
    </r>
    <r>
      <rPr>
        <b/>
        <sz val="10"/>
        <color rgb="FFFF0000"/>
        <rFont val="Arial"/>
        <family val="2"/>
        <charset val="204"/>
      </rPr>
      <t xml:space="preserve">количине и цене </t>
    </r>
    <r>
      <rPr>
        <sz val="10"/>
        <rFont val="Arial"/>
        <family val="2"/>
        <charset val="238"/>
      </rPr>
      <t xml:space="preserve">методом средње вредности. </t>
    </r>
  </si>
  <si>
    <r>
      <t xml:space="preserve">Драги ученици,
ово је решење задатка од прошле недеље. Ко није урадио задатак овде може видети како се ради и ако имате неких питања можете ми писати на мејл
kojic.milica@esloznica.rs, а можеме комуницирати и преко Google classroom-а ако прихватите шифру предмета за статистику: </t>
    </r>
    <r>
      <rPr>
        <sz val="36"/>
        <color rgb="FFFF0000"/>
        <rFont val="Arial"/>
        <family val="2"/>
        <charset val="204"/>
      </rPr>
      <t>ys2i4im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</si>
</sst>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name val="Arial"/>
      <family val="2"/>
      <charset val="238"/>
    </font>
    <font>
      <i/>
      <vertAlign val="subscript"/>
      <sz val="10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8"/>
      <color rgb="FFFF0000"/>
      <name val="Arial"/>
      <family val="2"/>
      <charset val="204"/>
    </font>
    <font>
      <sz val="36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2" fontId="3" fillId="5" borderId="2" xfId="0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wrapText="1"/>
    </xf>
    <xf numFmtId="2" fontId="3" fillId="5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5" fillId="0" borderId="0" xfId="0" applyFont="1"/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7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wrapText="1"/>
    </xf>
    <xf numFmtId="3" fontId="2" fillId="5" borderId="3" xfId="0" applyNumberFormat="1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952500</xdr:colOff>
      <xdr:row>18</xdr:row>
      <xdr:rowOff>76200</xdr:rowOff>
    </xdr:from>
    <xdr:to>
      <xdr:col>13</xdr:col>
      <xdr:colOff>571500</xdr:colOff>
      <xdr:row>19</xdr:row>
      <xdr:rowOff>114300</xdr:rowOff>
    </xdr:to>
    <xdr:sp macro="" textlink="">
      <xdr:nvSpPr>
        <xdr:cNvPr id="5158" name="Line 7"/>
        <xdr:cNvSpPr>
          <a:spLocks noChangeShapeType="1"/>
        </xdr:cNvSpPr>
      </xdr:nvSpPr>
      <xdr:spPr bwMode="auto">
        <a:xfrm flipH="1" flipV="1">
          <a:off x="9096375" y="3200400"/>
          <a:ext cx="3114675" cy="238125"/>
        </a:xfrm>
        <a:prstGeom prst="line">
          <a:avLst/>
        </a:prstGeom>
        <a:noFill/>
        <a:ln w="15875">
          <a:solidFill>
            <a:srgbClr val="0000FF"/>
          </a:solidFill>
          <a:prstDash val="sysDot"/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19</xdr:row>
          <xdr:rowOff>126262</xdr:rowOff>
        </xdr:from>
        <xdr:to>
          <xdr:col>4</xdr:col>
          <xdr:colOff>400050</xdr:colOff>
          <xdr:row>22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24</xdr:row>
          <xdr:rowOff>104775</xdr:rowOff>
        </xdr:from>
        <xdr:to>
          <xdr:col>4</xdr:col>
          <xdr:colOff>450988</xdr:colOff>
          <xdr:row>27</xdr:row>
          <xdr:rowOff>114300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815803</xdr:colOff>
          <xdr:row>30</xdr:row>
          <xdr:rowOff>76201</xdr:rowOff>
        </xdr:from>
        <xdr:to>
          <xdr:col>11</xdr:col>
          <xdr:colOff>923925</xdr:colOff>
          <xdr:row>33</xdr:row>
          <xdr:rowOff>9526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752475</xdr:colOff>
          <xdr:row>34</xdr:row>
          <xdr:rowOff>57150</xdr:rowOff>
        </xdr:from>
        <xdr:to>
          <xdr:col>11</xdr:col>
          <xdr:colOff>1028700</xdr:colOff>
          <xdr:row>36</xdr:row>
          <xdr:rowOff>123825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98"/>
  <sheetViews>
    <sheetView topLeftCell="A16" workbookViewId="0">
      <selection activeCell="E44" sqref="E44"/>
    </sheetView>
  </sheetViews>
  <sheetFormatPr defaultRowHeight="12.75" x14ac:dyDescent="0.2"/>
  <cols>
    <col min="1" max="1" width="11.85546875" customWidth="1"/>
    <col min="2" max="2" width="10.85546875" customWidth="1"/>
    <col min="3" max="3" width="10.5703125" customWidth="1"/>
    <col min="4" max="4" width="10.42578125" customWidth="1"/>
    <col min="5" max="5" width="11.7109375" customWidth="1"/>
    <col min="6" max="7" width="10.7109375" customWidth="1"/>
    <col min="8" max="8" width="11.5703125" customWidth="1"/>
    <col min="11" max="11" width="15.42578125" customWidth="1"/>
    <col min="12" max="12" width="17.28515625" customWidth="1"/>
    <col min="13" max="13" width="21.140625" customWidth="1"/>
    <col min="15" max="15" width="16.5703125" customWidth="1"/>
  </cols>
  <sheetData>
    <row r="2" spans="1:16" x14ac:dyDescent="0.2">
      <c r="B2" s="1"/>
      <c r="C2" s="1"/>
      <c r="D2" s="3" t="s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x14ac:dyDescent="0.25">
      <c r="A3" s="1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x14ac:dyDescent="0.25">
      <c r="A4" s="11"/>
      <c r="B4" s="1" t="s">
        <v>47</v>
      </c>
      <c r="C4" s="1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 thickBot="1" x14ac:dyDescent="0.25">
      <c r="A6" s="1"/>
      <c r="B6" s="1" t="s">
        <v>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x14ac:dyDescent="0.2">
      <c r="A7" s="1"/>
      <c r="B7" s="28" t="s">
        <v>0</v>
      </c>
      <c r="C7" s="30" t="s">
        <v>1</v>
      </c>
      <c r="D7" s="31"/>
      <c r="E7" s="24" t="s">
        <v>2</v>
      </c>
      <c r="F7" s="25"/>
      <c r="G7" s="1"/>
      <c r="H7" s="1"/>
      <c r="I7" s="1"/>
      <c r="J7" s="1"/>
      <c r="K7" s="1"/>
      <c r="L7" s="1"/>
      <c r="M7" s="1"/>
      <c r="N7" s="1"/>
    </row>
    <row r="8" spans="1:16" ht="13.5" thickBot="1" x14ac:dyDescent="0.25">
      <c r="A8" s="1"/>
      <c r="B8" s="29"/>
      <c r="C8" s="32"/>
      <c r="D8" s="33"/>
      <c r="E8" s="26" t="s">
        <v>3</v>
      </c>
      <c r="F8" s="27"/>
      <c r="G8" s="1"/>
      <c r="H8" s="1"/>
      <c r="I8" s="1"/>
      <c r="J8" s="1"/>
      <c r="K8" s="1"/>
      <c r="L8" s="1"/>
      <c r="M8" s="1"/>
      <c r="N8" s="1"/>
    </row>
    <row r="9" spans="1:16" ht="15.75" customHeight="1" thickBot="1" x14ac:dyDescent="0.25">
      <c r="A9" s="1"/>
      <c r="B9" s="22"/>
      <c r="C9" s="20" t="s">
        <v>22</v>
      </c>
      <c r="D9" s="20" t="s">
        <v>23</v>
      </c>
      <c r="E9" s="20" t="s">
        <v>22</v>
      </c>
      <c r="F9" s="20" t="s">
        <v>23</v>
      </c>
      <c r="G9" s="1"/>
      <c r="H9" s="1"/>
      <c r="I9" s="1"/>
      <c r="J9" s="1"/>
      <c r="K9" s="1"/>
      <c r="L9" s="1"/>
      <c r="M9" s="1"/>
      <c r="N9" s="1"/>
    </row>
    <row r="10" spans="1:16" ht="16.5" thickBot="1" x14ac:dyDescent="0.25">
      <c r="A10" s="1"/>
      <c r="B10" s="5"/>
      <c r="C10" s="6" t="s">
        <v>16</v>
      </c>
      <c r="D10" s="6" t="s">
        <v>17</v>
      </c>
      <c r="E10" s="6" t="s">
        <v>18</v>
      </c>
      <c r="F10" s="6" t="s">
        <v>19</v>
      </c>
      <c r="G10" s="1"/>
      <c r="H10" s="1"/>
      <c r="I10" s="1"/>
      <c r="J10" s="1"/>
      <c r="K10" s="1"/>
      <c r="L10" s="1"/>
      <c r="M10" s="1"/>
      <c r="N10" s="1"/>
    </row>
    <row r="11" spans="1:16" ht="13.5" thickBot="1" x14ac:dyDescent="0.25">
      <c r="A11" s="1"/>
      <c r="B11" s="5" t="s">
        <v>4</v>
      </c>
      <c r="C11" s="21">
        <v>270</v>
      </c>
      <c r="D11" s="21">
        <v>320</v>
      </c>
      <c r="E11" s="21">
        <v>120</v>
      </c>
      <c r="F11" s="21">
        <v>110</v>
      </c>
      <c r="G11" s="1"/>
      <c r="H11" s="1"/>
      <c r="I11" s="1"/>
      <c r="J11" s="1"/>
      <c r="K11" s="1"/>
      <c r="L11" s="1"/>
      <c r="M11" s="1"/>
      <c r="N11" s="1"/>
    </row>
    <row r="12" spans="1:16" ht="13.5" thickBot="1" x14ac:dyDescent="0.25">
      <c r="A12" s="1"/>
      <c r="B12" s="5" t="s">
        <v>5</v>
      </c>
      <c r="C12" s="21">
        <v>210</v>
      </c>
      <c r="D12" s="21">
        <v>270</v>
      </c>
      <c r="E12" s="21">
        <v>170</v>
      </c>
      <c r="F12" s="21">
        <v>180</v>
      </c>
      <c r="G12" s="1"/>
      <c r="H12" s="1"/>
      <c r="I12" s="1"/>
      <c r="J12" s="1"/>
      <c r="K12" s="1"/>
      <c r="L12" s="1"/>
      <c r="M12" s="1"/>
      <c r="N12" s="1"/>
    </row>
    <row r="13" spans="1:16" ht="13.5" thickBot="1" x14ac:dyDescent="0.25">
      <c r="A13" s="1"/>
      <c r="B13" s="5" t="s">
        <v>26</v>
      </c>
      <c r="C13" s="21">
        <v>330</v>
      </c>
      <c r="D13" s="21">
        <v>315</v>
      </c>
      <c r="E13" s="21">
        <v>70</v>
      </c>
      <c r="F13" s="21">
        <v>90</v>
      </c>
      <c r="G13" s="1"/>
      <c r="H13" s="1"/>
      <c r="I13" s="1"/>
      <c r="J13" s="1"/>
      <c r="K13" s="1"/>
      <c r="L13" s="1"/>
      <c r="M13" s="1"/>
      <c r="N13" s="1"/>
    </row>
    <row r="14" spans="1:16" s="47" customFormat="1" ht="13.5" thickBot="1" x14ac:dyDescent="0.25">
      <c r="A14" s="44"/>
      <c r="B14" s="45"/>
      <c r="C14" s="46"/>
      <c r="D14" s="46"/>
      <c r="E14" s="46"/>
      <c r="F14" s="46"/>
      <c r="G14" s="15"/>
      <c r="H14" s="15"/>
      <c r="I14" s="44"/>
      <c r="J14" s="44"/>
      <c r="K14" s="44"/>
      <c r="L14" s="44"/>
      <c r="M14" s="44"/>
      <c r="N14" s="44"/>
      <c r="O14" s="44"/>
      <c r="P14" s="44"/>
    </row>
    <row r="15" spans="1:16" s="48" customFormat="1" ht="210" customHeight="1" thickBot="1" x14ac:dyDescent="0.3">
      <c r="A15" s="49" t="s">
        <v>46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 t="s">
        <v>43</v>
      </c>
      <c r="L16" s="1"/>
      <c r="M16" s="1"/>
      <c r="N16" s="1"/>
      <c r="O16" s="1"/>
      <c r="P16" s="1"/>
    </row>
    <row r="17" spans="1:16" ht="13.5" thickBot="1" x14ac:dyDescent="0.25">
      <c r="A17" s="2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 t="s">
        <v>12</v>
      </c>
      <c r="L17" s="1"/>
      <c r="M17" s="1"/>
      <c r="N17" s="1"/>
      <c r="O17" s="1"/>
      <c r="P17" s="1"/>
    </row>
    <row r="18" spans="1:16" ht="39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8" t="s">
        <v>0</v>
      </c>
      <c r="L18" s="9" t="s">
        <v>10</v>
      </c>
      <c r="M18" s="10" t="s">
        <v>11</v>
      </c>
      <c r="N18" s="1"/>
      <c r="O18" s="15"/>
      <c r="P18" s="1"/>
    </row>
    <row r="19" spans="1:16" ht="15.75" thickBot="1" x14ac:dyDescent="0.3">
      <c r="A19" s="1"/>
      <c r="B19" s="7" t="s">
        <v>6</v>
      </c>
      <c r="C19" s="1"/>
      <c r="D19" s="1"/>
      <c r="E19" s="1"/>
      <c r="F19" s="1"/>
      <c r="G19" s="1"/>
      <c r="H19" s="1"/>
      <c r="I19" s="1"/>
      <c r="J19" s="1"/>
      <c r="K19" s="5" t="s">
        <v>4</v>
      </c>
      <c r="L19" s="16">
        <f>D11/C11*100</f>
        <v>118.5185185185185</v>
      </c>
      <c r="M19" s="16">
        <f>F11/E11*100</f>
        <v>91.666666666666657</v>
      </c>
      <c r="N19" s="1"/>
      <c r="O19" s="1"/>
      <c r="P19" s="1"/>
    </row>
    <row r="20" spans="1:16" ht="13.5" thickBot="1" x14ac:dyDescent="0.25">
      <c r="B20" s="1"/>
      <c r="C20" s="1"/>
      <c r="D20" s="1"/>
      <c r="E20" s="1"/>
      <c r="F20" s="1"/>
      <c r="G20" s="1"/>
      <c r="H20" s="1"/>
      <c r="I20" s="1"/>
      <c r="J20" s="1"/>
      <c r="K20" s="5" t="s">
        <v>5</v>
      </c>
      <c r="L20" s="16">
        <f>D12/C12*100</f>
        <v>128.57142857142858</v>
      </c>
      <c r="M20" s="16">
        <f>F12/E12*100</f>
        <v>105.88235294117648</v>
      </c>
      <c r="N20" s="1"/>
      <c r="O20" s="1"/>
      <c r="P20" s="1"/>
    </row>
    <row r="21" spans="1:16" ht="13.5" thickBo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5" t="s">
        <v>26</v>
      </c>
      <c r="L21" s="16">
        <f>D13/C13*100</f>
        <v>95.454545454545453</v>
      </c>
      <c r="M21" s="16">
        <f>F13/E13*100</f>
        <v>128.57142857142858</v>
      </c>
      <c r="N21" s="1"/>
      <c r="O21" s="1"/>
      <c r="P21" s="1"/>
    </row>
    <row r="22" spans="1:16" ht="13.5" thickBot="1" x14ac:dyDescent="0.25">
      <c r="A22" s="4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2" t="s">
        <v>20</v>
      </c>
      <c r="L22" s="23">
        <f>SUM(L19:L21)</f>
        <v>342.54449254449253</v>
      </c>
      <c r="M22" s="23">
        <f>SUM(M19:M21)</f>
        <v>326.12044817927176</v>
      </c>
      <c r="N22" s="1"/>
      <c r="O22" s="1" t="s">
        <v>44</v>
      </c>
      <c r="P22" s="1"/>
    </row>
    <row r="23" spans="1: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</row>
    <row r="25" spans="1: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">
      <c r="A26" s="4" t="s">
        <v>8</v>
      </c>
      <c r="B26" s="1"/>
      <c r="C26" s="1"/>
      <c r="D26" s="1"/>
      <c r="E26" s="1"/>
      <c r="F26" s="1"/>
      <c r="G26" s="1"/>
      <c r="H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G27" s="1"/>
      <c r="H27" s="1"/>
      <c r="K27" s="3" t="s">
        <v>13</v>
      </c>
      <c r="N27" s="1"/>
      <c r="O27" s="1"/>
      <c r="P27" s="1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  <c r="O28" s="1"/>
      <c r="P28" s="1"/>
    </row>
    <row r="29" spans="1:16" ht="13.5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 t="s">
        <v>15</v>
      </c>
      <c r="N29" s="1"/>
      <c r="O29" s="1"/>
      <c r="P29" s="1"/>
    </row>
    <row r="30" spans="1:16" x14ac:dyDescent="0.2">
      <c r="A30" s="54" t="s">
        <v>45</v>
      </c>
      <c r="B30" s="55"/>
      <c r="C30" s="55"/>
      <c r="D30" s="55"/>
      <c r="E30" s="55"/>
      <c r="F30" s="55"/>
      <c r="G30" s="56"/>
      <c r="H30" s="1"/>
      <c r="I30" s="1"/>
      <c r="J30" s="4"/>
      <c r="K30" s="14" t="s">
        <v>9</v>
      </c>
      <c r="L30" s="1"/>
      <c r="M30" s="1"/>
      <c r="N30" s="1"/>
      <c r="O30" s="1"/>
      <c r="P30" s="1"/>
    </row>
    <row r="31" spans="1:16" ht="13.5" thickBot="1" x14ac:dyDescent="0.25">
      <c r="A31" s="57"/>
      <c r="B31" s="58"/>
      <c r="C31" s="58"/>
      <c r="D31" s="58"/>
      <c r="E31" s="58"/>
      <c r="F31" s="58"/>
      <c r="G31" s="59"/>
      <c r="H31" s="1"/>
      <c r="I31" s="1"/>
      <c r="J31" s="1"/>
      <c r="K31" s="1"/>
      <c r="L31" s="1"/>
      <c r="M31" s="1"/>
      <c r="N31" s="1"/>
      <c r="O31" s="1"/>
      <c r="P31" s="1"/>
    </row>
    <row r="32" spans="1:16" ht="13.5" thickBot="1" x14ac:dyDescent="0.25">
      <c r="A32" s="57"/>
      <c r="B32" s="58"/>
      <c r="C32" s="58"/>
      <c r="D32" s="58"/>
      <c r="E32" s="58"/>
      <c r="F32" s="58"/>
      <c r="G32" s="59"/>
      <c r="H32" s="1"/>
      <c r="I32" s="4" t="s">
        <v>24</v>
      </c>
      <c r="J32" s="1"/>
      <c r="K32" s="1"/>
      <c r="L32" s="1"/>
      <c r="M32" s="18">
        <f>L22/3</f>
        <v>114.18149751483084</v>
      </c>
      <c r="N32" s="1"/>
      <c r="O32" s="1"/>
      <c r="P32" s="1"/>
    </row>
    <row r="33" spans="1:16" x14ac:dyDescent="0.2">
      <c r="A33" s="57"/>
      <c r="B33" s="58"/>
      <c r="C33" s="58"/>
      <c r="D33" s="58"/>
      <c r="E33" s="58"/>
      <c r="F33" s="58"/>
      <c r="G33" s="59"/>
      <c r="H33" s="1"/>
      <c r="I33" s="1"/>
      <c r="J33" s="1"/>
      <c r="K33" s="1"/>
      <c r="L33" s="1"/>
      <c r="M33" s="19"/>
      <c r="N33" s="1"/>
      <c r="O33" s="1"/>
      <c r="P33" s="1"/>
    </row>
    <row r="34" spans="1:16" x14ac:dyDescent="0.2">
      <c r="A34" s="57"/>
      <c r="B34" s="58"/>
      <c r="C34" s="58"/>
      <c r="D34" s="58"/>
      <c r="E34" s="58"/>
      <c r="F34" s="58"/>
      <c r="G34" s="59"/>
      <c r="H34" s="1"/>
      <c r="I34" s="1"/>
      <c r="J34" s="1"/>
      <c r="K34" s="1"/>
      <c r="L34" s="1"/>
      <c r="M34" s="19"/>
      <c r="N34" s="1"/>
      <c r="O34" s="1"/>
      <c r="P34" s="1"/>
    </row>
    <row r="35" spans="1:16" ht="13.5" thickBot="1" x14ac:dyDescent="0.25">
      <c r="A35" s="57"/>
      <c r="B35" s="58"/>
      <c r="C35" s="58"/>
      <c r="D35" s="58"/>
      <c r="E35" s="58"/>
      <c r="F35" s="58"/>
      <c r="G35" s="59"/>
      <c r="H35" s="1"/>
      <c r="I35" s="1"/>
      <c r="J35" s="1"/>
      <c r="K35" s="1"/>
      <c r="L35" s="1"/>
      <c r="M35" s="19"/>
      <c r="N35" s="1"/>
      <c r="O35" s="1"/>
      <c r="P35" s="1"/>
    </row>
    <row r="36" spans="1:16" ht="13.5" thickBot="1" x14ac:dyDescent="0.25">
      <c r="A36" s="57"/>
      <c r="B36" s="58"/>
      <c r="C36" s="58"/>
      <c r="D36" s="58"/>
      <c r="E36" s="58"/>
      <c r="F36" s="58"/>
      <c r="G36" s="59"/>
      <c r="H36" s="1"/>
      <c r="I36" s="4" t="s">
        <v>25</v>
      </c>
      <c r="J36" s="1"/>
      <c r="K36" s="1"/>
      <c r="L36" s="1"/>
      <c r="M36" s="18">
        <f>M22/3</f>
        <v>108.70681605975726</v>
      </c>
      <c r="N36" s="1"/>
      <c r="O36" s="1"/>
      <c r="P36" s="1"/>
    </row>
    <row r="37" spans="1:16" x14ac:dyDescent="0.2">
      <c r="A37" s="57"/>
      <c r="B37" s="58"/>
      <c r="C37" s="58"/>
      <c r="D37" s="58"/>
      <c r="E37" s="58"/>
      <c r="F37" s="58"/>
      <c r="G37" s="59"/>
      <c r="H37" s="1"/>
      <c r="I37" s="1"/>
      <c r="J37" s="1"/>
      <c r="K37" s="1"/>
      <c r="L37" s="1"/>
      <c r="M37" s="19"/>
      <c r="N37" s="1"/>
      <c r="O37" s="1"/>
      <c r="P37" s="1"/>
    </row>
    <row r="38" spans="1:16" ht="13.5" thickBot="1" x14ac:dyDescent="0.25">
      <c r="A38" s="60"/>
      <c r="B38" s="61"/>
      <c r="C38" s="61"/>
      <c r="D38" s="61"/>
      <c r="E38" s="61"/>
      <c r="F38" s="61"/>
      <c r="G38" s="62"/>
      <c r="H38" s="1"/>
      <c r="I38" s="1"/>
      <c r="J38" s="1"/>
      <c r="K38" s="1"/>
      <c r="L38" s="1"/>
      <c r="M38" s="19"/>
      <c r="N38" s="1"/>
      <c r="O38" s="1"/>
      <c r="P38" s="1"/>
    </row>
    <row r="39" spans="1: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9"/>
      <c r="N39" s="1"/>
      <c r="O39" s="1"/>
      <c r="P39" s="1"/>
    </row>
    <row r="40" spans="1:16" x14ac:dyDescent="0.2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1"/>
      <c r="M40" s="1"/>
    </row>
    <row r="41" spans="1: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1"/>
      <c r="P41" s="1"/>
    </row>
    <row r="42" spans="1: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</sheetData>
  <mergeCells count="6">
    <mergeCell ref="A15:M15"/>
    <mergeCell ref="A30:G38"/>
    <mergeCell ref="B7:B8"/>
    <mergeCell ref="C7:D8"/>
    <mergeCell ref="E7:F7"/>
    <mergeCell ref="E8:F8"/>
  </mergeCells>
  <phoneticPr fontId="1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5121" r:id="rId4">
          <objectPr defaultSize="0" autoPict="0" r:id="rId5">
            <anchor moveWithCells="1" sizeWithCells="1">
              <from>
                <xdr:col>3</xdr:col>
                <xdr:colOff>123825</xdr:colOff>
                <xdr:row>19</xdr:row>
                <xdr:rowOff>123825</xdr:rowOff>
              </from>
              <to>
                <xdr:col>4</xdr:col>
                <xdr:colOff>400050</xdr:colOff>
                <xdr:row>22</xdr:row>
                <xdr:rowOff>142875</xdr:rowOff>
              </to>
            </anchor>
          </objectPr>
        </oleObject>
      </mc:Choice>
      <mc:Fallback>
        <oleObject progId="Equation.DSMT4" shapeId="5121" r:id="rId4"/>
      </mc:Fallback>
    </mc:AlternateContent>
    <mc:AlternateContent xmlns:mc="http://schemas.openxmlformats.org/markup-compatibility/2006">
      <mc:Choice Requires="x14">
        <oleObject progId="Equation.DSMT4" shapeId="5122" r:id="rId6">
          <objectPr defaultSize="0" autoPict="0" r:id="rId7">
            <anchor moveWithCells="1" sizeWithCells="1">
              <from>
                <xdr:col>3</xdr:col>
                <xdr:colOff>66675</xdr:colOff>
                <xdr:row>24</xdr:row>
                <xdr:rowOff>104775</xdr:rowOff>
              </from>
              <to>
                <xdr:col>4</xdr:col>
                <xdr:colOff>447675</xdr:colOff>
                <xdr:row>27</xdr:row>
                <xdr:rowOff>114300</xdr:rowOff>
              </to>
            </anchor>
          </objectPr>
        </oleObject>
      </mc:Choice>
      <mc:Fallback>
        <oleObject progId="Equation.DSMT4" shapeId="5122" r:id="rId6"/>
      </mc:Fallback>
    </mc:AlternateContent>
    <mc:AlternateContent xmlns:mc="http://schemas.openxmlformats.org/markup-compatibility/2006">
      <mc:Choice Requires="x14">
        <oleObject progId="Equation.DSMT4" shapeId="5124" r:id="rId8">
          <objectPr defaultSize="0" autoPict="0" r:id="rId9">
            <anchor moveWithCells="1" sizeWithCells="1">
              <from>
                <xdr:col>10</xdr:col>
                <xdr:colOff>819150</xdr:colOff>
                <xdr:row>30</xdr:row>
                <xdr:rowOff>76200</xdr:rowOff>
              </from>
              <to>
                <xdr:col>11</xdr:col>
                <xdr:colOff>923925</xdr:colOff>
                <xdr:row>33</xdr:row>
                <xdr:rowOff>9525</xdr:rowOff>
              </to>
            </anchor>
          </objectPr>
        </oleObject>
      </mc:Choice>
      <mc:Fallback>
        <oleObject progId="Equation.DSMT4" shapeId="5124" r:id="rId8"/>
      </mc:Fallback>
    </mc:AlternateContent>
    <mc:AlternateContent xmlns:mc="http://schemas.openxmlformats.org/markup-compatibility/2006">
      <mc:Choice Requires="x14">
        <oleObject progId="Equation.DSMT4" shapeId="5125" r:id="rId10">
          <objectPr defaultSize="0" autoPict="0" r:id="rId11">
            <anchor moveWithCells="1" sizeWithCells="1">
              <from>
                <xdr:col>10</xdr:col>
                <xdr:colOff>752475</xdr:colOff>
                <xdr:row>34</xdr:row>
                <xdr:rowOff>57150</xdr:rowOff>
              </from>
              <to>
                <xdr:col>11</xdr:col>
                <xdr:colOff>1028700</xdr:colOff>
                <xdr:row>36</xdr:row>
                <xdr:rowOff>123825</xdr:rowOff>
              </to>
            </anchor>
          </objectPr>
        </oleObject>
      </mc:Choice>
      <mc:Fallback>
        <oleObject progId="Equation.DSMT4" shapeId="5125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30" sqref="C30"/>
    </sheetView>
  </sheetViews>
  <sheetFormatPr defaultRowHeight="12.75" x14ac:dyDescent="0.2"/>
  <cols>
    <col min="2" max="2" width="23.5703125" customWidth="1"/>
    <col min="3" max="3" width="26.85546875" customWidth="1"/>
    <col min="4" max="4" width="74.140625" style="43" customWidth="1"/>
  </cols>
  <sheetData>
    <row r="1" spans="1:4" x14ac:dyDescent="0.2">
      <c r="A1" s="34" t="s">
        <v>27</v>
      </c>
      <c r="B1" s="35" t="s">
        <v>28</v>
      </c>
      <c r="C1" s="36" t="s">
        <v>29</v>
      </c>
      <c r="D1" s="37" t="s">
        <v>30</v>
      </c>
    </row>
    <row r="2" spans="1:4" x14ac:dyDescent="0.2">
      <c r="A2" s="34"/>
      <c r="B2" s="35"/>
      <c r="C2" s="36" t="s">
        <v>31</v>
      </c>
      <c r="D2" s="37"/>
    </row>
    <row r="3" spans="1:4" ht="25.5" x14ac:dyDescent="0.2">
      <c r="A3" s="17" t="s">
        <v>32</v>
      </c>
      <c r="B3" s="63">
        <v>14996</v>
      </c>
      <c r="C3" s="38">
        <f>B3/$B$4*100</f>
        <v>77.354792118023312</v>
      </c>
      <c r="D3" s="39" t="s">
        <v>33</v>
      </c>
    </row>
    <row r="4" spans="1:4" ht="25.5" x14ac:dyDescent="0.2">
      <c r="A4" s="17" t="s">
        <v>34</v>
      </c>
      <c r="B4" s="64">
        <v>19386</v>
      </c>
      <c r="C4" s="40">
        <f t="shared" ref="C4:C6" si="0">B4/$B$4*100</f>
        <v>100</v>
      </c>
      <c r="D4" s="39" t="s">
        <v>35</v>
      </c>
    </row>
    <row r="5" spans="1:4" ht="25.5" x14ac:dyDescent="0.2">
      <c r="A5" s="17" t="s">
        <v>36</v>
      </c>
      <c r="B5" s="63">
        <v>21714</v>
      </c>
      <c r="C5" s="38">
        <f t="shared" si="0"/>
        <v>112.00866604766327</v>
      </c>
      <c r="D5" s="39" t="s">
        <v>37</v>
      </c>
    </row>
    <row r="6" spans="1:4" ht="25.5" x14ac:dyDescent="0.2">
      <c r="A6" s="17" t="s">
        <v>22</v>
      </c>
      <c r="B6" s="65">
        <v>21790</v>
      </c>
      <c r="C6" s="38">
        <f t="shared" si="0"/>
        <v>112.40070153719179</v>
      </c>
      <c r="D6" s="39" t="s">
        <v>38</v>
      </c>
    </row>
    <row r="7" spans="1:4" ht="25.5" x14ac:dyDescent="0.2">
      <c r="A7" s="17" t="s">
        <v>39</v>
      </c>
      <c r="B7" s="65">
        <v>23200</v>
      </c>
      <c r="C7" s="38">
        <f>B7/$B$4*100</f>
        <v>119.67399154028679</v>
      </c>
      <c r="D7" s="39" t="s">
        <v>40</v>
      </c>
    </row>
    <row r="9" spans="1:4" x14ac:dyDescent="0.2">
      <c r="A9" s="41" t="s">
        <v>41</v>
      </c>
      <c r="B9" s="42"/>
      <c r="C9" s="42"/>
      <c r="D9" s="42"/>
    </row>
    <row r="11" spans="1:4" x14ac:dyDescent="0.2">
      <c r="A11" s="52" t="s">
        <v>48</v>
      </c>
      <c r="B11" s="53"/>
      <c r="C11" s="53"/>
      <c r="D11" s="53"/>
    </row>
    <row r="12" spans="1:4" x14ac:dyDescent="0.2">
      <c r="A12" s="53"/>
      <c r="B12" s="53"/>
      <c r="C12" s="53"/>
      <c r="D12" s="53"/>
    </row>
    <row r="13" spans="1:4" x14ac:dyDescent="0.2">
      <c r="A13" s="53"/>
      <c r="B13" s="53"/>
      <c r="C13" s="53"/>
      <c r="D13" s="53"/>
    </row>
    <row r="14" spans="1:4" x14ac:dyDescent="0.2">
      <c r="A14" s="53"/>
      <c r="B14" s="53"/>
      <c r="C14" s="53"/>
      <c r="D14" s="53"/>
    </row>
    <row r="15" spans="1:4" x14ac:dyDescent="0.2">
      <c r="A15" s="53"/>
      <c r="B15" s="53"/>
      <c r="C15" s="53"/>
      <c r="D15" s="53"/>
    </row>
    <row r="16" spans="1:4" x14ac:dyDescent="0.2">
      <c r="A16" s="53"/>
      <c r="B16" s="53"/>
      <c r="C16" s="53"/>
      <c r="D16" s="53"/>
    </row>
    <row r="17" spans="1:4" x14ac:dyDescent="0.2">
      <c r="A17" s="53"/>
      <c r="B17" s="53"/>
      <c r="C17" s="53"/>
      <c r="D17" s="53"/>
    </row>
    <row r="18" spans="1:4" x14ac:dyDescent="0.2">
      <c r="A18" s="53"/>
      <c r="B18" s="53"/>
      <c r="C18" s="53"/>
      <c r="D18" s="53"/>
    </row>
    <row r="19" spans="1:4" x14ac:dyDescent="0.2">
      <c r="A19" s="53"/>
      <c r="B19" s="53"/>
      <c r="C19" s="53"/>
      <c r="D19" s="53"/>
    </row>
    <row r="20" spans="1:4" x14ac:dyDescent="0.2">
      <c r="A20" s="53"/>
      <c r="B20" s="53"/>
      <c r="C20" s="53"/>
      <c r="D20" s="53"/>
    </row>
    <row r="21" spans="1:4" ht="66" customHeight="1" x14ac:dyDescent="0.2">
      <c r="A21" s="53"/>
      <c r="B21" s="53"/>
      <c r="C21" s="53"/>
      <c r="D21" s="53"/>
    </row>
  </sheetData>
  <mergeCells count="5">
    <mergeCell ref="A1:A2"/>
    <mergeCell ref="B1:B2"/>
    <mergeCell ref="D1:D2"/>
    <mergeCell ref="A9:D9"/>
    <mergeCell ref="A1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Материјал друга недеља</vt:lpstr>
      <vt:lpstr>Решење прва недеља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Kojic Milica</cp:lastModifiedBy>
  <cp:lastPrinted>2018-03-20T20:23:42Z</cp:lastPrinted>
  <dcterms:created xsi:type="dcterms:W3CDTF">2014-03-24T09:20:05Z</dcterms:created>
  <dcterms:modified xsi:type="dcterms:W3CDTF">2020-03-26T17:22:32Z</dcterms:modified>
</cp:coreProperties>
</file>